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4" i="1"/>
  <c r="N6"/>
  <c r="N5"/>
  <c r="N9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61"/>
  <c r="N62"/>
  <c r="N63"/>
  <c r="M64"/>
  <c r="L64"/>
  <c r="H64"/>
  <c r="G64"/>
  <c r="F64"/>
  <c r="E64"/>
  <c r="D64"/>
  <c r="C64"/>
  <c r="K64"/>
  <c r="J64"/>
  <c r="I64"/>
  <c r="B64"/>
</calcChain>
</file>

<file path=xl/sharedStrings.xml><?xml version="1.0" encoding="utf-8"?>
<sst xmlns="http://schemas.openxmlformats.org/spreadsheetml/2006/main" count="16" uniqueCount="15">
  <si>
    <t>Hopland Research and Extension Center Headquarters</t>
  </si>
  <si>
    <t>Jan</t>
  </si>
  <si>
    <t>Feb</t>
  </si>
  <si>
    <t>Mar</t>
  </si>
  <si>
    <t>April</t>
  </si>
  <si>
    <t>May</t>
  </si>
  <si>
    <t>Jun</t>
  </si>
  <si>
    <t>Jul</t>
  </si>
  <si>
    <t>Aug</t>
  </si>
  <si>
    <t>Sept</t>
  </si>
  <si>
    <t>Oct</t>
  </si>
  <si>
    <t>Nov</t>
  </si>
  <si>
    <t>Dec</t>
  </si>
  <si>
    <t>MEAN</t>
  </si>
  <si>
    <t>Mean Minimum Temperature by Month (degrees Farenneit)</t>
  </si>
</sst>
</file>

<file path=xl/styles.xml><?xml version="1.0" encoding="utf-8"?>
<styleSheet xmlns="http://schemas.openxmlformats.org/spreadsheetml/2006/main">
  <numFmts count="1">
    <numFmt numFmtId="168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68" fontId="0" fillId="0" borderId="0" xfId="0" applyNumberFormat="1" applyAlignment="1">
      <alignment wrapText="1"/>
    </xf>
    <xf numFmtId="168" fontId="0" fillId="0" borderId="0" xfId="0" applyNumberFormat="1"/>
    <xf numFmtId="168" fontId="0" fillId="2" borderId="0" xfId="0" applyNumberFormat="1" applyFill="1" applyAlignment="1">
      <alignment wrapText="1"/>
    </xf>
    <xf numFmtId="168" fontId="0" fillId="3" borderId="0" xfId="0" applyNumberFormat="1" applyFill="1" applyAlignment="1">
      <alignment wrapText="1"/>
    </xf>
    <xf numFmtId="168" fontId="0" fillId="0" borderId="0" xfId="0" applyNumberFormat="1" applyFill="1" applyAlignment="1">
      <alignment wrapText="1"/>
    </xf>
    <xf numFmtId="0" fontId="0" fillId="4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0" borderId="0" xfId="0" applyAlignment="1">
      <alignment horizontal="center"/>
    </xf>
    <xf numFmtId="2" fontId="0" fillId="2" borderId="0" xfId="0" applyNumberForma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workbookViewId="0">
      <selection sqref="A1:N1"/>
    </sheetView>
  </sheetViews>
  <sheetFormatPr defaultRowHeight="15"/>
  <cols>
    <col min="1" max="1" width="7.7109375" style="12" customWidth="1"/>
    <col min="2" max="13" width="5.7109375" customWidth="1"/>
    <col min="14" max="14" width="8.7109375" style="12" customWidth="1"/>
  </cols>
  <sheetData>
    <row r="1" spans="1:15" ht="1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</row>
    <row r="2" spans="1:15" ht="15" customHeight="1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0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9" t="s">
        <v>13</v>
      </c>
      <c r="O3" s="1"/>
    </row>
    <row r="4" spans="1:15">
      <c r="A4" s="11">
        <v>1952</v>
      </c>
      <c r="B4" s="7"/>
      <c r="C4" s="6"/>
      <c r="D4" s="7"/>
      <c r="E4" s="6"/>
      <c r="F4" s="7"/>
      <c r="G4" s="6"/>
      <c r="H4" s="7"/>
      <c r="I4" s="6"/>
      <c r="J4" s="7"/>
      <c r="K4" s="6"/>
      <c r="L4" s="7">
        <v>36.700000000000003</v>
      </c>
      <c r="M4" s="6">
        <v>39.799999999999997</v>
      </c>
      <c r="N4" s="13">
        <f>SUM(B4:M4)/2</f>
        <v>38.25</v>
      </c>
      <c r="O4" s="1"/>
    </row>
    <row r="5" spans="1:15">
      <c r="A5" s="11">
        <v>1953</v>
      </c>
      <c r="B5" s="7">
        <v>41</v>
      </c>
      <c r="C5" s="6">
        <v>35.1</v>
      </c>
      <c r="D5" s="7">
        <v>36.299999999999997</v>
      </c>
      <c r="E5" s="6">
        <v>40.299999999999997</v>
      </c>
      <c r="F5" s="7">
        <v>41.1</v>
      </c>
      <c r="G5" s="6">
        <v>45.1</v>
      </c>
      <c r="H5" s="7">
        <v>48.7</v>
      </c>
      <c r="I5" s="6">
        <v>47.6</v>
      </c>
      <c r="J5" s="7">
        <v>48</v>
      </c>
      <c r="K5" s="6">
        <v>39.5</v>
      </c>
      <c r="L5" s="7">
        <v>42</v>
      </c>
      <c r="M5" s="6">
        <v>33.5</v>
      </c>
      <c r="N5" s="13">
        <f t="shared" ref="N5:N6" si="0">SUM(B5:M5)/12</f>
        <v>41.516666666666666</v>
      </c>
      <c r="O5" s="1"/>
    </row>
    <row r="6" spans="1:15">
      <c r="A6" s="11">
        <v>1954</v>
      </c>
      <c r="B6" s="7">
        <v>33.6</v>
      </c>
      <c r="C6" s="6">
        <v>34.4</v>
      </c>
      <c r="D6" s="7">
        <v>35.700000000000003</v>
      </c>
      <c r="E6" s="6">
        <v>41.7</v>
      </c>
      <c r="F6" s="7">
        <v>42.1</v>
      </c>
      <c r="G6" s="6">
        <v>46.1</v>
      </c>
      <c r="H6" s="7">
        <v>49.2</v>
      </c>
      <c r="I6" s="6">
        <v>46.8</v>
      </c>
      <c r="J6" s="7">
        <v>42.5</v>
      </c>
      <c r="K6" s="6">
        <v>36.9</v>
      </c>
      <c r="L6" s="7">
        <v>35.799999999999997</v>
      </c>
      <c r="M6" s="6">
        <v>29.6</v>
      </c>
      <c r="N6" s="13">
        <f t="shared" si="0"/>
        <v>39.533333333333339</v>
      </c>
      <c r="O6" s="1"/>
    </row>
    <row r="7" spans="1:15">
      <c r="A7" s="11">
        <v>1955</v>
      </c>
      <c r="B7" s="7"/>
      <c r="C7" s="6"/>
      <c r="D7" s="7"/>
      <c r="E7" s="6"/>
      <c r="F7" s="7"/>
      <c r="G7" s="6"/>
      <c r="H7" s="7"/>
      <c r="I7" s="6"/>
      <c r="J7" s="7"/>
      <c r="K7" s="6"/>
      <c r="L7" s="7"/>
      <c r="M7" s="6"/>
      <c r="N7" s="9"/>
      <c r="O7" s="1"/>
    </row>
    <row r="8" spans="1:15">
      <c r="A8" s="11">
        <v>1956</v>
      </c>
      <c r="B8" s="7"/>
      <c r="C8" s="6"/>
      <c r="D8" s="7"/>
      <c r="E8" s="6"/>
      <c r="F8" s="7"/>
      <c r="G8" s="6"/>
      <c r="H8" s="7"/>
      <c r="I8" s="6"/>
      <c r="J8" s="7"/>
      <c r="K8" s="6"/>
      <c r="L8" s="7"/>
      <c r="M8" s="6"/>
      <c r="N8" s="9"/>
      <c r="O8" s="1"/>
    </row>
    <row r="9" spans="1:15">
      <c r="A9" s="11">
        <v>1957</v>
      </c>
      <c r="B9" s="7"/>
      <c r="C9" s="6">
        <v>38.9</v>
      </c>
      <c r="D9" s="7">
        <v>38.6</v>
      </c>
      <c r="E9" s="6">
        <v>39.9</v>
      </c>
      <c r="F9" s="7">
        <v>45.4</v>
      </c>
      <c r="G9" s="6">
        <v>49.7</v>
      </c>
      <c r="H9" s="7">
        <v>50</v>
      </c>
      <c r="I9" s="6">
        <v>47.5</v>
      </c>
      <c r="J9" s="7">
        <v>46.6</v>
      </c>
      <c r="K9" s="6">
        <v>42.1</v>
      </c>
      <c r="L9" s="7">
        <v>35.200000000000003</v>
      </c>
      <c r="M9" s="6">
        <v>34.200000000000003</v>
      </c>
      <c r="N9" s="13">
        <f>SUM(B9:M9)/11</f>
        <v>42.554545454545455</v>
      </c>
      <c r="O9" s="1"/>
    </row>
    <row r="10" spans="1:15">
      <c r="A10" s="11">
        <v>1958</v>
      </c>
      <c r="B10" s="7">
        <v>33.1</v>
      </c>
      <c r="C10" s="6">
        <v>44.9</v>
      </c>
      <c r="D10" s="7">
        <v>34.299999999999997</v>
      </c>
      <c r="E10" s="6">
        <v>38.5</v>
      </c>
      <c r="F10" s="7">
        <v>44.8</v>
      </c>
      <c r="G10" s="6">
        <v>51.5</v>
      </c>
      <c r="H10" s="7">
        <v>53.9</v>
      </c>
      <c r="I10" s="6">
        <v>53.3</v>
      </c>
      <c r="J10" s="7">
        <v>50</v>
      </c>
      <c r="K10" s="6">
        <v>44.4</v>
      </c>
      <c r="L10" s="7">
        <v>39.5</v>
      </c>
      <c r="M10" s="6">
        <v>35.299999999999997</v>
      </c>
      <c r="N10" s="13">
        <f t="shared" ref="N10:N60" si="1">SUM(B10:M10)/12</f>
        <v>43.625</v>
      </c>
      <c r="O10" s="1"/>
    </row>
    <row r="11" spans="1:15">
      <c r="A11" s="11">
        <v>1959</v>
      </c>
      <c r="B11" s="7">
        <v>35.5</v>
      </c>
      <c r="C11" s="6">
        <v>34.1</v>
      </c>
      <c r="D11" s="7">
        <v>36.700000000000003</v>
      </c>
      <c r="E11" s="6">
        <v>40.6</v>
      </c>
      <c r="F11" s="7">
        <v>40.200000000000003</v>
      </c>
      <c r="G11" s="6">
        <v>47.9</v>
      </c>
      <c r="H11" s="7">
        <v>49.7</v>
      </c>
      <c r="I11" s="6">
        <v>51</v>
      </c>
      <c r="J11" s="7">
        <v>46.4</v>
      </c>
      <c r="K11" s="6">
        <v>36.5</v>
      </c>
      <c r="L11" s="7">
        <v>32.700000000000003</v>
      </c>
      <c r="M11" s="6">
        <v>30.8</v>
      </c>
      <c r="N11" s="13">
        <f t="shared" si="1"/>
        <v>40.175000000000004</v>
      </c>
      <c r="O11" s="1"/>
    </row>
    <row r="12" spans="1:15">
      <c r="A12" s="11">
        <v>1960</v>
      </c>
      <c r="B12" s="7">
        <v>32</v>
      </c>
      <c r="C12" s="6">
        <v>35.6</v>
      </c>
      <c r="D12" s="7">
        <v>40.6</v>
      </c>
      <c r="E12" s="6">
        <v>40.299999999999997</v>
      </c>
      <c r="F12" s="7">
        <v>42.9</v>
      </c>
      <c r="G12" s="6">
        <v>51.3</v>
      </c>
      <c r="H12" s="7">
        <v>53.5</v>
      </c>
      <c r="I12" s="6">
        <v>48.7</v>
      </c>
      <c r="J12" s="7">
        <v>45.6</v>
      </c>
      <c r="K12" s="6">
        <v>44.2</v>
      </c>
      <c r="L12" s="7">
        <v>38.299999999999997</v>
      </c>
      <c r="M12" s="6">
        <v>34.799999999999997</v>
      </c>
      <c r="N12" s="13">
        <f t="shared" si="1"/>
        <v>42.31666666666667</v>
      </c>
      <c r="O12" s="1"/>
    </row>
    <row r="13" spans="1:15">
      <c r="A13" s="11">
        <v>1961</v>
      </c>
      <c r="B13" s="7">
        <v>34.1</v>
      </c>
      <c r="C13" s="6">
        <v>38.200000000000003</v>
      </c>
      <c r="D13" s="7">
        <v>38.1</v>
      </c>
      <c r="E13" s="6">
        <v>40</v>
      </c>
      <c r="F13" s="7">
        <v>43.6</v>
      </c>
      <c r="G13" s="6">
        <v>51.6</v>
      </c>
      <c r="H13" s="7">
        <v>51.1</v>
      </c>
      <c r="I13" s="6">
        <v>52.5</v>
      </c>
      <c r="J13" s="7">
        <v>45.7</v>
      </c>
      <c r="K13" s="6">
        <v>41.8</v>
      </c>
      <c r="L13" s="7">
        <v>35.299999999999997</v>
      </c>
      <c r="M13" s="6">
        <v>33</v>
      </c>
      <c r="N13" s="13">
        <f t="shared" si="1"/>
        <v>42.083333333333336</v>
      </c>
      <c r="O13" s="1"/>
    </row>
    <row r="14" spans="1:15">
      <c r="A14" s="11">
        <v>1962</v>
      </c>
      <c r="B14" s="3">
        <v>29.1</v>
      </c>
      <c r="C14" s="6">
        <v>38.5</v>
      </c>
      <c r="D14" s="3">
        <v>36.5</v>
      </c>
      <c r="E14" s="6">
        <v>40.6</v>
      </c>
      <c r="F14" s="3">
        <v>42.4</v>
      </c>
      <c r="G14" s="6">
        <v>47</v>
      </c>
      <c r="H14" s="3">
        <v>48.9</v>
      </c>
      <c r="I14" s="6">
        <v>50</v>
      </c>
      <c r="J14" s="3">
        <v>46.8</v>
      </c>
      <c r="K14" s="6">
        <v>43.8</v>
      </c>
      <c r="L14" s="3">
        <v>39.299999999999997</v>
      </c>
      <c r="M14" s="6">
        <v>35.5</v>
      </c>
      <c r="N14" s="13">
        <f t="shared" si="1"/>
        <v>41.533333333333339</v>
      </c>
      <c r="O14" s="1"/>
    </row>
    <row r="15" spans="1:15">
      <c r="A15" s="11">
        <v>1963</v>
      </c>
      <c r="B15" s="3">
        <v>28.4</v>
      </c>
      <c r="C15" s="6">
        <v>44.4</v>
      </c>
      <c r="D15" s="3">
        <v>36.4</v>
      </c>
      <c r="E15" s="6">
        <v>39</v>
      </c>
      <c r="F15" s="3">
        <v>46.5</v>
      </c>
      <c r="G15" s="6">
        <v>47.7</v>
      </c>
      <c r="H15" s="3">
        <v>48.1</v>
      </c>
      <c r="I15" s="6">
        <v>49.5</v>
      </c>
      <c r="J15" s="3">
        <v>48.3</v>
      </c>
      <c r="K15" s="6">
        <v>44.4</v>
      </c>
      <c r="L15" s="3">
        <v>37.9</v>
      </c>
      <c r="M15" s="6">
        <v>31.7</v>
      </c>
      <c r="N15" s="13">
        <f t="shared" si="1"/>
        <v>41.858333333333327</v>
      </c>
      <c r="O15" s="1"/>
    </row>
    <row r="16" spans="1:15">
      <c r="A16" s="11">
        <v>1964</v>
      </c>
      <c r="B16" s="3">
        <v>32.200000000000003</v>
      </c>
      <c r="C16" s="6">
        <v>29.2</v>
      </c>
      <c r="D16" s="3">
        <v>33.6</v>
      </c>
      <c r="E16" s="6">
        <v>35.799999999999997</v>
      </c>
      <c r="F16" s="3">
        <v>39.6</v>
      </c>
      <c r="G16" s="6">
        <v>46.8</v>
      </c>
      <c r="H16" s="3">
        <v>49.2</v>
      </c>
      <c r="I16" s="6">
        <v>50.3</v>
      </c>
      <c r="J16" s="3">
        <v>45.4</v>
      </c>
      <c r="K16" s="6">
        <v>44.6</v>
      </c>
      <c r="L16" s="3">
        <v>37.9</v>
      </c>
      <c r="M16" s="6">
        <v>38.9</v>
      </c>
      <c r="N16" s="13">
        <f t="shared" si="1"/>
        <v>40.291666666666664</v>
      </c>
      <c r="O16" s="1"/>
    </row>
    <row r="17" spans="1:15">
      <c r="A17" s="11">
        <v>1965</v>
      </c>
      <c r="B17" s="3">
        <v>36.6</v>
      </c>
      <c r="C17" s="6">
        <v>32.700000000000003</v>
      </c>
      <c r="D17" s="3">
        <v>37.4</v>
      </c>
      <c r="E17" s="6">
        <v>42.3</v>
      </c>
      <c r="F17" s="3">
        <v>42.9</v>
      </c>
      <c r="G17" s="6">
        <v>48</v>
      </c>
      <c r="H17" s="3">
        <v>51.2</v>
      </c>
      <c r="I17" s="6">
        <v>54.3</v>
      </c>
      <c r="J17" s="3">
        <v>45.9</v>
      </c>
      <c r="K17" s="6">
        <v>45</v>
      </c>
      <c r="L17" s="3">
        <v>41.9</v>
      </c>
      <c r="M17" s="6">
        <v>31.2</v>
      </c>
      <c r="N17" s="13">
        <f t="shared" si="1"/>
        <v>42.449999999999996</v>
      </c>
      <c r="O17" s="1"/>
    </row>
    <row r="18" spans="1:15">
      <c r="A18" s="11">
        <v>1966</v>
      </c>
      <c r="B18" s="3">
        <v>33</v>
      </c>
      <c r="C18" s="6">
        <v>34.299999999999997</v>
      </c>
      <c r="D18" s="3">
        <v>39</v>
      </c>
      <c r="E18" s="6">
        <v>41.9</v>
      </c>
      <c r="F18" s="3">
        <v>45.5</v>
      </c>
      <c r="G18" s="6">
        <v>49.4</v>
      </c>
      <c r="H18" s="3">
        <v>49.5</v>
      </c>
      <c r="I18" s="6">
        <v>52.7</v>
      </c>
      <c r="J18" s="3">
        <v>48.7</v>
      </c>
      <c r="K18" s="6">
        <v>42</v>
      </c>
      <c r="L18" s="3">
        <v>40.9</v>
      </c>
      <c r="M18" s="6">
        <v>37.4</v>
      </c>
      <c r="N18" s="13">
        <f t="shared" si="1"/>
        <v>42.858333333333327</v>
      </c>
      <c r="O18" s="1"/>
    </row>
    <row r="19" spans="1:15">
      <c r="A19" s="11">
        <v>1967</v>
      </c>
      <c r="B19" s="3">
        <v>34.200000000000003</v>
      </c>
      <c r="C19" s="6">
        <v>34</v>
      </c>
      <c r="D19" s="3">
        <v>35.6</v>
      </c>
      <c r="E19" s="6">
        <v>35.6</v>
      </c>
      <c r="F19" s="3">
        <v>43.9</v>
      </c>
      <c r="G19" s="6">
        <v>49.5</v>
      </c>
      <c r="H19" s="3">
        <v>54.3</v>
      </c>
      <c r="I19" s="6">
        <v>54</v>
      </c>
      <c r="J19" s="3">
        <v>52</v>
      </c>
      <c r="K19" s="6">
        <v>44.2</v>
      </c>
      <c r="L19" s="3">
        <v>41.3</v>
      </c>
      <c r="M19" s="6">
        <v>30.6</v>
      </c>
      <c r="N19" s="13">
        <f t="shared" si="1"/>
        <v>42.433333333333337</v>
      </c>
      <c r="O19" s="1"/>
    </row>
    <row r="20" spans="1:15">
      <c r="A20" s="11">
        <v>1968</v>
      </c>
      <c r="B20" s="3">
        <v>31.6</v>
      </c>
      <c r="C20" s="6">
        <v>42.9</v>
      </c>
      <c r="D20" s="3">
        <v>39.5</v>
      </c>
      <c r="E20" s="6">
        <v>38.200000000000003</v>
      </c>
      <c r="F20" s="3">
        <v>43.2</v>
      </c>
      <c r="G20" s="6">
        <v>49.6</v>
      </c>
      <c r="H20" s="3">
        <v>52.7</v>
      </c>
      <c r="I20" s="6">
        <v>54.2</v>
      </c>
      <c r="J20" s="3">
        <v>51.4</v>
      </c>
      <c r="K20" s="6">
        <v>43.5</v>
      </c>
      <c r="L20" s="3">
        <v>40.1</v>
      </c>
      <c r="M20" s="6">
        <v>33.299999999999997</v>
      </c>
      <c r="N20" s="13">
        <f t="shared" si="1"/>
        <v>43.349999999999994</v>
      </c>
      <c r="O20" s="1"/>
    </row>
    <row r="21" spans="1:15">
      <c r="A21" s="11">
        <v>1969</v>
      </c>
      <c r="B21" s="3">
        <v>34.1</v>
      </c>
      <c r="C21" s="6">
        <v>36</v>
      </c>
      <c r="D21" s="3">
        <v>35.200000000000003</v>
      </c>
      <c r="E21" s="6">
        <v>38.6</v>
      </c>
      <c r="F21" s="3">
        <v>44.8</v>
      </c>
      <c r="G21" s="6">
        <v>50.9</v>
      </c>
      <c r="H21" s="3">
        <v>51.8</v>
      </c>
      <c r="I21" s="6">
        <v>51.9</v>
      </c>
      <c r="J21" s="3">
        <v>50.2</v>
      </c>
      <c r="K21" s="6">
        <v>43.1</v>
      </c>
      <c r="L21" s="3">
        <v>35.799999999999997</v>
      </c>
      <c r="M21" s="6">
        <v>39</v>
      </c>
      <c r="N21" s="13">
        <f t="shared" si="1"/>
        <v>42.616666666666667</v>
      </c>
      <c r="O21" s="1"/>
    </row>
    <row r="22" spans="1:15">
      <c r="A22" s="11">
        <v>1970</v>
      </c>
      <c r="B22" s="3">
        <v>40.299999999999997</v>
      </c>
      <c r="C22" s="6">
        <v>38</v>
      </c>
      <c r="D22" s="3">
        <v>37.4</v>
      </c>
      <c r="E22" s="6">
        <v>35</v>
      </c>
      <c r="F22" s="3">
        <v>44.3</v>
      </c>
      <c r="G22" s="6">
        <v>49.1</v>
      </c>
      <c r="H22" s="3">
        <v>51.3</v>
      </c>
      <c r="I22" s="6">
        <v>48.1</v>
      </c>
      <c r="J22" s="3">
        <v>45</v>
      </c>
      <c r="K22" s="6">
        <v>39.299999999999997</v>
      </c>
      <c r="L22" s="3">
        <v>44.1</v>
      </c>
      <c r="M22" s="6">
        <v>37</v>
      </c>
      <c r="N22" s="13">
        <f t="shared" si="1"/>
        <v>42.408333333333339</v>
      </c>
      <c r="O22" s="1"/>
    </row>
    <row r="23" spans="1:15">
      <c r="A23" s="11">
        <v>1971</v>
      </c>
      <c r="B23" s="3">
        <v>34.6</v>
      </c>
      <c r="C23" s="6">
        <v>34.200000000000003</v>
      </c>
      <c r="D23" s="3">
        <v>36</v>
      </c>
      <c r="E23" s="6">
        <v>37.799999999999997</v>
      </c>
      <c r="F23" s="3">
        <v>43.2</v>
      </c>
      <c r="G23" s="6">
        <v>47.4</v>
      </c>
      <c r="H23" s="3">
        <v>53.2</v>
      </c>
      <c r="I23" s="6">
        <v>54</v>
      </c>
      <c r="J23" s="3">
        <v>48.1</v>
      </c>
      <c r="K23" s="6">
        <v>39</v>
      </c>
      <c r="L23" s="3">
        <v>36.4</v>
      </c>
      <c r="M23" s="6">
        <v>30.6</v>
      </c>
      <c r="N23" s="13">
        <f t="shared" si="1"/>
        <v>41.208333333333336</v>
      </c>
      <c r="O23" s="1"/>
    </row>
    <row r="24" spans="1:15">
      <c r="A24" s="11">
        <v>1972</v>
      </c>
      <c r="B24" s="7">
        <v>30.8</v>
      </c>
      <c r="C24" s="6">
        <v>37.6</v>
      </c>
      <c r="D24" s="7">
        <v>40.700000000000003</v>
      </c>
      <c r="E24" s="6">
        <v>38.6</v>
      </c>
      <c r="F24" s="7">
        <v>43.5</v>
      </c>
      <c r="G24" s="6">
        <v>50</v>
      </c>
      <c r="H24" s="7">
        <v>54.1</v>
      </c>
      <c r="I24" s="6">
        <v>53.4</v>
      </c>
      <c r="J24" s="7">
        <v>47.1</v>
      </c>
      <c r="K24" s="6">
        <v>45.4</v>
      </c>
      <c r="L24" s="7">
        <v>38.5</v>
      </c>
      <c r="M24" s="6">
        <v>29.7</v>
      </c>
      <c r="N24" s="13">
        <f t="shared" si="1"/>
        <v>42.449999999999996</v>
      </c>
      <c r="O24" s="1"/>
    </row>
    <row r="25" spans="1:15">
      <c r="A25" s="11">
        <v>1973</v>
      </c>
      <c r="B25" s="7">
        <v>34.1</v>
      </c>
      <c r="C25" s="6">
        <v>40.6</v>
      </c>
      <c r="D25" s="7">
        <v>35.799999999999997</v>
      </c>
      <c r="E25" s="6">
        <v>38.9</v>
      </c>
      <c r="F25" s="7">
        <v>45.8</v>
      </c>
      <c r="G25" s="6">
        <v>51.4</v>
      </c>
      <c r="H25" s="7">
        <v>52.7</v>
      </c>
      <c r="I25" s="6">
        <v>50</v>
      </c>
      <c r="J25" s="7">
        <v>48.4</v>
      </c>
      <c r="K25" s="6">
        <v>42.8</v>
      </c>
      <c r="L25" s="7">
        <v>42</v>
      </c>
      <c r="M25" s="6">
        <v>40.299999999999997</v>
      </c>
      <c r="N25" s="13">
        <f t="shared" si="1"/>
        <v>43.566666666666663</v>
      </c>
      <c r="O25" s="1"/>
    </row>
    <row r="26" spans="1:15">
      <c r="A26" s="11">
        <v>1974</v>
      </c>
      <c r="B26" s="7">
        <v>34.700000000000003</v>
      </c>
      <c r="C26" s="6">
        <v>32</v>
      </c>
      <c r="D26" s="7">
        <v>39.5</v>
      </c>
      <c r="E26" s="6">
        <v>38.4</v>
      </c>
      <c r="F26" s="7">
        <v>42.6</v>
      </c>
      <c r="G26" s="6">
        <v>48.3</v>
      </c>
      <c r="H26" s="7">
        <v>53.3</v>
      </c>
      <c r="I26" s="6">
        <v>53.2</v>
      </c>
      <c r="J26" s="7">
        <v>50.2</v>
      </c>
      <c r="K26" s="6">
        <v>43.3</v>
      </c>
      <c r="L26" s="7">
        <v>35.4</v>
      </c>
      <c r="M26" s="6">
        <v>32.9</v>
      </c>
      <c r="N26" s="13">
        <f t="shared" si="1"/>
        <v>41.983333333333327</v>
      </c>
      <c r="O26" s="1"/>
    </row>
    <row r="27" spans="1:15">
      <c r="A27" s="11">
        <v>1975</v>
      </c>
      <c r="B27" s="7">
        <v>30.8</v>
      </c>
      <c r="C27" s="6">
        <v>38</v>
      </c>
      <c r="D27" s="7">
        <v>39.1</v>
      </c>
      <c r="E27" s="6">
        <v>35.299999999999997</v>
      </c>
      <c r="F27" s="7">
        <v>43.9</v>
      </c>
      <c r="G27" s="6">
        <v>48.7</v>
      </c>
      <c r="H27" s="7">
        <v>52.1</v>
      </c>
      <c r="I27" s="6">
        <v>51.4</v>
      </c>
      <c r="J27" s="7">
        <v>49.3</v>
      </c>
      <c r="K27" s="6">
        <v>42.7</v>
      </c>
      <c r="L27" s="7">
        <v>34</v>
      </c>
      <c r="M27" s="6">
        <v>33.799999999999997</v>
      </c>
      <c r="N27" s="13">
        <f t="shared" si="1"/>
        <v>41.591666666666669</v>
      </c>
      <c r="O27" s="1"/>
    </row>
    <row r="28" spans="1:15">
      <c r="A28" s="11">
        <v>1976</v>
      </c>
      <c r="B28" s="7">
        <v>29.4</v>
      </c>
      <c r="C28" s="6">
        <v>34.9</v>
      </c>
      <c r="D28" s="7">
        <v>33.9</v>
      </c>
      <c r="E28" s="6">
        <v>37.5</v>
      </c>
      <c r="F28" s="7">
        <v>42.9</v>
      </c>
      <c r="G28" s="6">
        <v>48</v>
      </c>
      <c r="H28" s="7">
        <v>53.7</v>
      </c>
      <c r="I28" s="6">
        <v>52.8</v>
      </c>
      <c r="J28" s="7">
        <v>50.3</v>
      </c>
      <c r="K28" s="6">
        <v>41.8</v>
      </c>
      <c r="L28" s="7">
        <v>40.200000000000003</v>
      </c>
      <c r="M28" s="6">
        <v>27.6</v>
      </c>
      <c r="N28" s="13">
        <f t="shared" si="1"/>
        <v>41.083333333333336</v>
      </c>
      <c r="O28" s="1"/>
    </row>
    <row r="29" spans="1:15">
      <c r="A29" s="11">
        <v>1977</v>
      </c>
      <c r="B29" s="7">
        <v>30.1</v>
      </c>
      <c r="C29" s="6">
        <v>35.799999999999997</v>
      </c>
      <c r="D29" s="7">
        <v>34.200000000000003</v>
      </c>
      <c r="E29" s="6">
        <v>39.5</v>
      </c>
      <c r="F29" s="7">
        <v>41.4</v>
      </c>
      <c r="G29" s="6">
        <v>52.4</v>
      </c>
      <c r="H29" s="7">
        <v>52.3</v>
      </c>
      <c r="I29" s="6">
        <v>54.4</v>
      </c>
      <c r="J29" s="7">
        <v>50.6</v>
      </c>
      <c r="K29" s="6">
        <v>44</v>
      </c>
      <c r="L29" s="7">
        <v>38.9</v>
      </c>
      <c r="M29" s="6">
        <v>38.299999999999997</v>
      </c>
      <c r="N29" s="13">
        <f t="shared" si="1"/>
        <v>42.658333333333339</v>
      </c>
      <c r="O29" s="1"/>
    </row>
    <row r="30" spans="1:15">
      <c r="A30" s="11">
        <v>1978</v>
      </c>
      <c r="B30" s="7">
        <v>39.700000000000003</v>
      </c>
      <c r="C30" s="6">
        <v>39.1</v>
      </c>
      <c r="D30" s="7">
        <v>43.4</v>
      </c>
      <c r="E30" s="6">
        <v>39.6</v>
      </c>
      <c r="F30" s="7">
        <v>44.2</v>
      </c>
      <c r="G30" s="6">
        <v>49.4</v>
      </c>
      <c r="H30" s="7">
        <v>53.3</v>
      </c>
      <c r="I30" s="6">
        <v>54.1</v>
      </c>
      <c r="J30" s="7">
        <v>49.4</v>
      </c>
      <c r="K30" s="6">
        <v>43.9</v>
      </c>
      <c r="L30" s="7">
        <v>33.299999999999997</v>
      </c>
      <c r="M30" s="6">
        <v>27.3</v>
      </c>
      <c r="N30" s="13">
        <f t="shared" si="1"/>
        <v>43.05833333333333</v>
      </c>
      <c r="O30" s="1"/>
    </row>
    <row r="31" spans="1:15">
      <c r="A31" s="11">
        <v>1979</v>
      </c>
      <c r="B31" s="7">
        <v>32.5</v>
      </c>
      <c r="C31" s="6">
        <v>35.9</v>
      </c>
      <c r="D31" s="7">
        <v>40</v>
      </c>
      <c r="E31" s="6">
        <v>40.700000000000003</v>
      </c>
      <c r="F31" s="7">
        <v>46.1</v>
      </c>
      <c r="G31" s="6">
        <v>47.9</v>
      </c>
      <c r="H31" s="7">
        <v>53.3</v>
      </c>
      <c r="I31" s="6">
        <v>52.4</v>
      </c>
      <c r="J31" s="7">
        <v>50.6</v>
      </c>
      <c r="K31" s="6">
        <v>47.3</v>
      </c>
      <c r="L31" s="7">
        <v>38.200000000000003</v>
      </c>
      <c r="M31" s="6">
        <v>34.4</v>
      </c>
      <c r="N31" s="13">
        <f t="shared" si="1"/>
        <v>43.275000000000006</v>
      </c>
      <c r="O31" s="1"/>
    </row>
    <row r="32" spans="1:15">
      <c r="A32" s="11">
        <v>1980</v>
      </c>
      <c r="B32" s="7">
        <v>35.200000000000003</v>
      </c>
      <c r="C32" s="6">
        <v>41.2</v>
      </c>
      <c r="D32" s="7">
        <v>36.6</v>
      </c>
      <c r="E32" s="6">
        <v>40.1</v>
      </c>
      <c r="F32" s="7">
        <v>42.9</v>
      </c>
      <c r="G32" s="6">
        <v>46.4</v>
      </c>
      <c r="H32" s="7">
        <v>52.6</v>
      </c>
      <c r="I32" s="6">
        <v>50.3</v>
      </c>
      <c r="J32" s="7">
        <v>47.8</v>
      </c>
      <c r="K32" s="6">
        <v>43.8</v>
      </c>
      <c r="L32" s="7">
        <v>37</v>
      </c>
      <c r="M32" s="6">
        <v>34</v>
      </c>
      <c r="N32" s="13">
        <f t="shared" si="1"/>
        <v>42.325000000000003</v>
      </c>
      <c r="O32" s="1"/>
    </row>
    <row r="33" spans="1:15">
      <c r="A33" s="11">
        <v>1981</v>
      </c>
      <c r="B33" s="7">
        <v>37</v>
      </c>
      <c r="C33" s="6">
        <v>37.799999999999997</v>
      </c>
      <c r="D33" s="7">
        <v>38.6</v>
      </c>
      <c r="E33" s="6">
        <v>40.1</v>
      </c>
      <c r="F33" s="7">
        <v>45.8</v>
      </c>
      <c r="G33" s="6">
        <v>53.1</v>
      </c>
      <c r="H33" s="7">
        <v>51.2</v>
      </c>
      <c r="I33" s="6">
        <v>52.2</v>
      </c>
      <c r="J33" s="7">
        <v>50.4</v>
      </c>
      <c r="K33" s="6">
        <v>41.5</v>
      </c>
      <c r="L33" s="7">
        <v>43.1</v>
      </c>
      <c r="M33" s="6">
        <v>40.5</v>
      </c>
      <c r="N33" s="13">
        <f t="shared" si="1"/>
        <v>44.274999999999999</v>
      </c>
      <c r="O33" s="1"/>
    </row>
    <row r="34" spans="1:15">
      <c r="A34" s="11">
        <v>1982</v>
      </c>
      <c r="B34" s="3">
        <v>30.5</v>
      </c>
      <c r="C34" s="6">
        <v>36.700000000000003</v>
      </c>
      <c r="D34" s="3">
        <v>37</v>
      </c>
      <c r="E34" s="6">
        <v>38.299999999999997</v>
      </c>
      <c r="F34" s="3">
        <v>43.6</v>
      </c>
      <c r="G34" s="6">
        <v>49.5</v>
      </c>
      <c r="H34" s="3">
        <v>52</v>
      </c>
      <c r="I34" s="6">
        <v>51.4</v>
      </c>
      <c r="J34" s="3">
        <v>49.3</v>
      </c>
      <c r="K34" s="6">
        <v>44</v>
      </c>
      <c r="L34" s="3">
        <v>36.200000000000003</v>
      </c>
      <c r="M34" s="6">
        <v>33.700000000000003</v>
      </c>
      <c r="N34" s="13">
        <f t="shared" si="1"/>
        <v>41.85</v>
      </c>
      <c r="O34" s="1"/>
    </row>
    <row r="35" spans="1:15">
      <c r="A35" s="11">
        <v>1983</v>
      </c>
      <c r="B35" s="3">
        <v>35.5</v>
      </c>
      <c r="C35" s="6">
        <v>41.7</v>
      </c>
      <c r="D35" s="3">
        <v>41.8</v>
      </c>
      <c r="E35" s="6">
        <v>39.4</v>
      </c>
      <c r="F35" s="3">
        <v>44.6</v>
      </c>
      <c r="G35" s="6">
        <v>49.5</v>
      </c>
      <c r="H35" s="3">
        <v>51.5</v>
      </c>
      <c r="I35" s="6">
        <v>55</v>
      </c>
      <c r="J35" s="3">
        <v>52.3</v>
      </c>
      <c r="K35" s="6">
        <v>46.6</v>
      </c>
      <c r="L35" s="3">
        <v>39.700000000000003</v>
      </c>
      <c r="M35" s="6">
        <v>40.9</v>
      </c>
      <c r="N35" s="13">
        <f t="shared" si="1"/>
        <v>44.875</v>
      </c>
      <c r="O35" s="1"/>
    </row>
    <row r="36" spans="1:15">
      <c r="A36" s="11">
        <v>1984</v>
      </c>
      <c r="B36" s="3">
        <v>34.5</v>
      </c>
      <c r="C36" s="6">
        <v>34.799999999999997</v>
      </c>
      <c r="D36" s="3">
        <v>39.6</v>
      </c>
      <c r="E36" s="6">
        <v>38</v>
      </c>
      <c r="F36" s="3">
        <v>45.5</v>
      </c>
      <c r="G36" s="6">
        <v>48.8</v>
      </c>
      <c r="H36" s="3">
        <v>55.9</v>
      </c>
      <c r="I36" s="6">
        <v>52</v>
      </c>
      <c r="J36" s="3">
        <v>48.5</v>
      </c>
      <c r="K36" s="6">
        <v>42.1</v>
      </c>
      <c r="L36" s="3">
        <v>39.200000000000003</v>
      </c>
      <c r="M36" s="6">
        <v>31</v>
      </c>
      <c r="N36" s="13">
        <f t="shared" si="1"/>
        <v>42.491666666666667</v>
      </c>
      <c r="O36" s="1"/>
    </row>
    <row r="37" spans="1:15">
      <c r="A37" s="11">
        <v>1985</v>
      </c>
      <c r="B37" s="3">
        <v>30.7</v>
      </c>
      <c r="C37" s="6">
        <v>34</v>
      </c>
      <c r="D37" s="3">
        <v>35.6</v>
      </c>
      <c r="E37" s="6">
        <v>42.9</v>
      </c>
      <c r="F37" s="3">
        <v>43.1</v>
      </c>
      <c r="G37" s="6">
        <v>51.7</v>
      </c>
      <c r="H37" s="3">
        <v>54.2</v>
      </c>
      <c r="I37" s="6">
        <v>49.8</v>
      </c>
      <c r="J37" s="3">
        <v>48.7</v>
      </c>
      <c r="K37" s="6">
        <v>42.5</v>
      </c>
      <c r="L37" s="3">
        <v>34.6</v>
      </c>
      <c r="M37" s="6">
        <v>32.700000000000003</v>
      </c>
      <c r="N37" s="13">
        <f t="shared" si="1"/>
        <v>41.708333333333336</v>
      </c>
      <c r="O37" s="1"/>
    </row>
    <row r="38" spans="1:15">
      <c r="A38" s="11">
        <v>1986</v>
      </c>
      <c r="B38" s="3">
        <v>39.6</v>
      </c>
      <c r="C38" s="6">
        <v>40.700000000000003</v>
      </c>
      <c r="D38" s="3">
        <v>42.2</v>
      </c>
      <c r="E38" s="6">
        <v>40.5</v>
      </c>
      <c r="F38" s="3">
        <v>44.4</v>
      </c>
      <c r="G38" s="6">
        <v>51.4</v>
      </c>
      <c r="H38" s="3">
        <v>52.5</v>
      </c>
      <c r="I38" s="6">
        <v>52.2</v>
      </c>
      <c r="J38" s="3">
        <v>46.5</v>
      </c>
      <c r="K38" s="6">
        <v>44.4</v>
      </c>
      <c r="L38" s="3">
        <v>36.200000000000003</v>
      </c>
      <c r="M38" s="6">
        <v>34.5</v>
      </c>
      <c r="N38" s="13">
        <f t="shared" si="1"/>
        <v>43.758333333333326</v>
      </c>
      <c r="O38" s="1"/>
    </row>
    <row r="39" spans="1:15">
      <c r="A39" s="11">
        <v>1987</v>
      </c>
      <c r="B39" s="3">
        <v>33.5</v>
      </c>
      <c r="C39" s="6">
        <v>35.4</v>
      </c>
      <c r="D39" s="3">
        <v>38</v>
      </c>
      <c r="E39" s="6">
        <v>41.1</v>
      </c>
      <c r="F39" s="3">
        <v>48.5</v>
      </c>
      <c r="G39" s="6">
        <v>51.4</v>
      </c>
      <c r="H39" s="3">
        <v>50.4</v>
      </c>
      <c r="I39" s="6">
        <v>50.9</v>
      </c>
      <c r="J39" s="3">
        <v>48.1</v>
      </c>
      <c r="K39" s="6">
        <v>49</v>
      </c>
      <c r="L39" s="3">
        <v>40.9</v>
      </c>
      <c r="M39" s="6">
        <v>38.200000000000003</v>
      </c>
      <c r="N39" s="13">
        <f t="shared" si="1"/>
        <v>43.783333333333331</v>
      </c>
      <c r="O39" s="1"/>
    </row>
    <row r="40" spans="1:15">
      <c r="A40" s="11">
        <v>1988</v>
      </c>
      <c r="B40" s="3">
        <v>37.299999999999997</v>
      </c>
      <c r="C40" s="6">
        <v>37.1</v>
      </c>
      <c r="D40" s="3">
        <v>40.700000000000003</v>
      </c>
      <c r="E40" s="6">
        <v>43.6</v>
      </c>
      <c r="F40" s="3">
        <v>43.9</v>
      </c>
      <c r="G40" s="6">
        <v>50.5</v>
      </c>
      <c r="H40" s="3">
        <v>55.6</v>
      </c>
      <c r="I40" s="6">
        <v>52.9</v>
      </c>
      <c r="J40" s="3">
        <v>48.8</v>
      </c>
      <c r="K40" s="6">
        <v>46.7</v>
      </c>
      <c r="L40" s="3">
        <v>42.3</v>
      </c>
      <c r="M40" s="6">
        <v>33.5</v>
      </c>
      <c r="N40" s="13">
        <f t="shared" si="1"/>
        <v>44.408333333333339</v>
      </c>
      <c r="O40" s="1"/>
    </row>
    <row r="41" spans="1:15">
      <c r="A41" s="11">
        <v>1989</v>
      </c>
      <c r="B41" s="3">
        <v>31.6</v>
      </c>
      <c r="C41" s="6">
        <v>32</v>
      </c>
      <c r="D41" s="3">
        <v>41.8</v>
      </c>
      <c r="E41" s="6">
        <v>43.8</v>
      </c>
      <c r="F41" s="3">
        <v>44.7</v>
      </c>
      <c r="G41" s="6">
        <v>50</v>
      </c>
      <c r="H41" s="3">
        <v>51.4</v>
      </c>
      <c r="I41" s="6">
        <v>51.4</v>
      </c>
      <c r="J41" s="3">
        <v>48.7</v>
      </c>
      <c r="K41" s="6">
        <v>43.6</v>
      </c>
      <c r="L41" s="3">
        <v>36.700000000000003</v>
      </c>
      <c r="M41" s="6">
        <v>31.2</v>
      </c>
      <c r="N41" s="13">
        <f t="shared" si="1"/>
        <v>42.24166666666666</v>
      </c>
      <c r="O41" s="1"/>
    </row>
    <row r="42" spans="1:15">
      <c r="A42" s="11">
        <v>1990</v>
      </c>
      <c r="B42" s="3">
        <v>33.4</v>
      </c>
      <c r="C42" s="6">
        <v>32.1</v>
      </c>
      <c r="D42" s="3">
        <v>39</v>
      </c>
      <c r="E42" s="6">
        <v>45.1</v>
      </c>
      <c r="F42" s="3">
        <v>45.1</v>
      </c>
      <c r="G42" s="6">
        <v>50.6</v>
      </c>
      <c r="H42" s="3">
        <v>54.5</v>
      </c>
      <c r="I42" s="6">
        <v>54.9</v>
      </c>
      <c r="J42" s="3">
        <v>51.2</v>
      </c>
      <c r="K42" s="6">
        <v>43.6</v>
      </c>
      <c r="L42" s="3">
        <v>33.5</v>
      </c>
      <c r="M42" s="6">
        <v>26.4</v>
      </c>
      <c r="N42" s="13">
        <f t="shared" si="1"/>
        <v>42.449999999999996</v>
      </c>
      <c r="O42" s="1"/>
    </row>
    <row r="43" spans="1:15">
      <c r="A43" s="11">
        <v>1991</v>
      </c>
      <c r="B43" s="3">
        <v>31.4</v>
      </c>
      <c r="C43" s="6">
        <v>39.1</v>
      </c>
      <c r="D43" s="3">
        <v>37.5</v>
      </c>
      <c r="E43" s="6">
        <v>39.9</v>
      </c>
      <c r="F43" s="3">
        <v>44</v>
      </c>
      <c r="G43" s="6">
        <v>47.5</v>
      </c>
      <c r="H43" s="3">
        <v>54.7</v>
      </c>
      <c r="I43" s="6">
        <v>51.9</v>
      </c>
      <c r="J43" s="3">
        <v>51.3</v>
      </c>
      <c r="K43" s="6">
        <v>47.4</v>
      </c>
      <c r="L43" s="3">
        <v>38.5</v>
      </c>
      <c r="M43" s="6">
        <v>32.5</v>
      </c>
      <c r="N43" s="13">
        <f t="shared" si="1"/>
        <v>42.975000000000001</v>
      </c>
      <c r="O43" s="1"/>
    </row>
    <row r="44" spans="1:15">
      <c r="A44" s="11">
        <v>1992</v>
      </c>
      <c r="B44" s="7">
        <v>32.6</v>
      </c>
      <c r="C44" s="6">
        <v>41.4</v>
      </c>
      <c r="D44" s="3">
        <v>42.2</v>
      </c>
      <c r="E44" s="6">
        <v>43.7</v>
      </c>
      <c r="F44" s="3">
        <v>49.1</v>
      </c>
      <c r="G44" s="6">
        <v>53</v>
      </c>
      <c r="H44" s="3">
        <v>53.9</v>
      </c>
      <c r="I44" s="6">
        <v>53.2</v>
      </c>
      <c r="J44" s="3">
        <v>49.7</v>
      </c>
      <c r="K44" s="6">
        <v>47.2</v>
      </c>
      <c r="L44" s="3">
        <v>38.700000000000003</v>
      </c>
      <c r="M44" s="6">
        <v>34.1</v>
      </c>
      <c r="N44" s="13">
        <f t="shared" si="1"/>
        <v>44.9</v>
      </c>
      <c r="O44" s="1"/>
    </row>
    <row r="45" spans="1:15">
      <c r="A45" s="11">
        <v>1993</v>
      </c>
      <c r="B45" s="7">
        <v>35.200000000000003</v>
      </c>
      <c r="C45" s="6">
        <v>36.799999999999997</v>
      </c>
      <c r="D45" s="3">
        <v>44.1</v>
      </c>
      <c r="E45" s="6">
        <v>41.3</v>
      </c>
      <c r="F45" s="3">
        <v>47.4</v>
      </c>
      <c r="G45" s="6">
        <v>50</v>
      </c>
      <c r="H45" s="3">
        <v>52.5</v>
      </c>
      <c r="I45" s="6">
        <v>52.2</v>
      </c>
      <c r="J45" s="3">
        <v>48.1</v>
      </c>
      <c r="K45" s="6">
        <v>46.6</v>
      </c>
      <c r="L45" s="3">
        <v>34.6</v>
      </c>
      <c r="M45" s="6">
        <v>33.5</v>
      </c>
      <c r="N45" s="13">
        <f t="shared" si="1"/>
        <v>43.524999999999999</v>
      </c>
      <c r="O45" s="1"/>
    </row>
    <row r="46" spans="1:15">
      <c r="A46" s="11">
        <v>1994</v>
      </c>
      <c r="B46" s="7">
        <v>35.6</v>
      </c>
      <c r="C46" s="6">
        <v>34</v>
      </c>
      <c r="D46" s="3">
        <v>39.299999999999997</v>
      </c>
      <c r="E46" s="6">
        <v>41.3</v>
      </c>
      <c r="F46" s="3">
        <v>46</v>
      </c>
      <c r="G46" s="6">
        <v>48.6</v>
      </c>
      <c r="H46" s="3">
        <v>53.5</v>
      </c>
      <c r="I46" s="6">
        <v>50.9</v>
      </c>
      <c r="J46" s="3">
        <v>49.3</v>
      </c>
      <c r="K46" s="6">
        <v>43.1</v>
      </c>
      <c r="L46" s="3">
        <v>34.6</v>
      </c>
      <c r="M46" s="6">
        <v>34.200000000000003</v>
      </c>
      <c r="N46" s="13">
        <f t="shared" si="1"/>
        <v>42.533333333333331</v>
      </c>
      <c r="O46" s="1"/>
    </row>
    <row r="47" spans="1:15">
      <c r="A47" s="11">
        <v>1995</v>
      </c>
      <c r="B47" s="7">
        <v>44.7</v>
      </c>
      <c r="C47" s="6">
        <v>41.7</v>
      </c>
      <c r="D47" s="3">
        <v>40.5</v>
      </c>
      <c r="E47" s="6">
        <v>40.700000000000003</v>
      </c>
      <c r="F47" s="3">
        <v>46.9</v>
      </c>
      <c r="G47" s="6">
        <v>50.5</v>
      </c>
      <c r="H47" s="3">
        <v>54.6</v>
      </c>
      <c r="I47" s="6">
        <v>52.5</v>
      </c>
      <c r="J47" s="3">
        <v>50.4</v>
      </c>
      <c r="K47" s="6">
        <v>43</v>
      </c>
      <c r="L47" s="3">
        <v>41.4</v>
      </c>
      <c r="M47" s="6">
        <v>41.4</v>
      </c>
      <c r="N47" s="13">
        <f t="shared" si="1"/>
        <v>45.691666666666663</v>
      </c>
      <c r="O47" s="1"/>
    </row>
    <row r="48" spans="1:15">
      <c r="A48" s="11">
        <v>1996</v>
      </c>
      <c r="B48" s="7">
        <v>36.5</v>
      </c>
      <c r="C48" s="6">
        <v>42</v>
      </c>
      <c r="D48" s="3">
        <v>40.200000000000003</v>
      </c>
      <c r="E48" s="6">
        <v>42.7</v>
      </c>
      <c r="F48" s="3">
        <v>45.8</v>
      </c>
      <c r="G48" s="6">
        <v>51.2</v>
      </c>
      <c r="H48" s="3">
        <v>56.2</v>
      </c>
      <c r="I48" s="6">
        <v>54.4</v>
      </c>
      <c r="J48" s="3">
        <v>48.4</v>
      </c>
      <c r="K48" s="6">
        <v>44.6</v>
      </c>
      <c r="L48" s="3">
        <v>41.3</v>
      </c>
      <c r="M48" s="6">
        <v>40.799999999999997</v>
      </c>
      <c r="N48" s="13">
        <f t="shared" si="1"/>
        <v>45.341666666666661</v>
      </c>
      <c r="O48" s="1"/>
    </row>
    <row r="49" spans="1:15">
      <c r="A49" s="11">
        <v>1997</v>
      </c>
      <c r="B49" s="7">
        <v>39.200000000000003</v>
      </c>
      <c r="C49" s="6">
        <v>36.6</v>
      </c>
      <c r="D49" s="3">
        <v>40</v>
      </c>
      <c r="E49" s="6">
        <v>42.1</v>
      </c>
      <c r="F49" s="3">
        <v>48.3</v>
      </c>
      <c r="G49" s="6">
        <v>51.3</v>
      </c>
      <c r="H49" s="3">
        <v>53.6</v>
      </c>
      <c r="I49" s="6">
        <v>54</v>
      </c>
      <c r="J49" s="3">
        <v>50.8</v>
      </c>
      <c r="K49" s="6">
        <v>43.2</v>
      </c>
      <c r="L49" s="3">
        <v>44.4</v>
      </c>
      <c r="M49" s="6">
        <v>34.6</v>
      </c>
      <c r="N49" s="13">
        <f t="shared" si="1"/>
        <v>44.841666666666669</v>
      </c>
      <c r="O49" s="1"/>
    </row>
    <row r="50" spans="1:15">
      <c r="A50" s="11">
        <v>1998</v>
      </c>
      <c r="B50" s="7">
        <v>42.5</v>
      </c>
      <c r="C50" s="6">
        <v>40.4</v>
      </c>
      <c r="D50" s="3">
        <v>39.9</v>
      </c>
      <c r="E50" s="6">
        <v>39.9</v>
      </c>
      <c r="F50" s="3">
        <v>43.4</v>
      </c>
      <c r="G50" s="6">
        <v>50.3</v>
      </c>
      <c r="H50" s="3">
        <v>53</v>
      </c>
      <c r="I50" s="6">
        <v>52.1</v>
      </c>
      <c r="J50" s="3">
        <v>49.2</v>
      </c>
      <c r="K50" s="6">
        <v>39.700000000000003</v>
      </c>
      <c r="L50" s="3">
        <v>40</v>
      </c>
      <c r="M50" s="6">
        <v>30.1</v>
      </c>
      <c r="N50" s="13">
        <f t="shared" si="1"/>
        <v>43.375</v>
      </c>
      <c r="O50" s="1"/>
    </row>
    <row r="51" spans="1:15">
      <c r="A51" s="11">
        <v>1999</v>
      </c>
      <c r="B51" s="7">
        <v>33.700000000000003</v>
      </c>
      <c r="C51" s="6">
        <v>35.299999999999997</v>
      </c>
      <c r="D51" s="3">
        <v>36.799999999999997</v>
      </c>
      <c r="E51" s="6">
        <v>38.700000000000003</v>
      </c>
      <c r="F51" s="3">
        <v>43</v>
      </c>
      <c r="G51" s="6">
        <v>48</v>
      </c>
      <c r="H51" s="3">
        <v>49.5</v>
      </c>
      <c r="I51" s="6">
        <v>52.3</v>
      </c>
      <c r="J51" s="3">
        <v>49.4</v>
      </c>
      <c r="K51" s="6">
        <v>43.8</v>
      </c>
      <c r="L51" s="3">
        <v>43.3</v>
      </c>
      <c r="M51" s="6">
        <v>31.8</v>
      </c>
      <c r="N51" s="13">
        <f t="shared" si="1"/>
        <v>42.133333333333333</v>
      </c>
      <c r="O51" s="1"/>
    </row>
    <row r="52" spans="1:15">
      <c r="A52" s="11">
        <v>2000</v>
      </c>
      <c r="B52" s="7">
        <v>37.4</v>
      </c>
      <c r="C52" s="6">
        <v>41.5</v>
      </c>
      <c r="D52" s="3">
        <v>37.799999999999997</v>
      </c>
      <c r="E52" s="6">
        <v>41.9</v>
      </c>
      <c r="F52" s="3">
        <v>46.4</v>
      </c>
      <c r="G52" s="6">
        <v>51.3</v>
      </c>
      <c r="H52" s="3">
        <v>50.5</v>
      </c>
      <c r="I52" s="6">
        <v>50.9</v>
      </c>
      <c r="J52" s="3">
        <v>47.5</v>
      </c>
      <c r="K52" s="6">
        <v>43.4</v>
      </c>
      <c r="L52" s="3">
        <v>35.6</v>
      </c>
      <c r="M52" s="6">
        <v>34.4</v>
      </c>
      <c r="N52" s="13">
        <f t="shared" si="1"/>
        <v>43.216666666666669</v>
      </c>
      <c r="O52" s="1"/>
    </row>
    <row r="53" spans="1:15">
      <c r="A53" s="11">
        <v>2001</v>
      </c>
      <c r="B53" s="7">
        <v>30.4</v>
      </c>
      <c r="C53" s="6">
        <v>34.200000000000003</v>
      </c>
      <c r="D53" s="3">
        <v>40.5</v>
      </c>
      <c r="E53" s="6">
        <v>37.4</v>
      </c>
      <c r="F53" s="3">
        <v>47.7</v>
      </c>
      <c r="G53" s="6">
        <v>50.8</v>
      </c>
      <c r="H53" s="3">
        <v>52.6</v>
      </c>
      <c r="I53" s="6">
        <v>52</v>
      </c>
      <c r="J53" s="3">
        <v>47.5</v>
      </c>
      <c r="K53" s="6">
        <v>46.9</v>
      </c>
      <c r="L53" s="3">
        <v>42.6</v>
      </c>
      <c r="M53" s="6">
        <v>38.6</v>
      </c>
      <c r="N53" s="13">
        <f t="shared" si="1"/>
        <v>43.433333333333337</v>
      </c>
      <c r="O53" s="1"/>
    </row>
    <row r="54" spans="1:15">
      <c r="A54" s="11">
        <v>2002</v>
      </c>
      <c r="B54" s="3">
        <v>33.5</v>
      </c>
      <c r="C54" s="6">
        <v>35.4</v>
      </c>
      <c r="D54" s="3">
        <v>36.1</v>
      </c>
      <c r="E54" s="6">
        <v>42.7</v>
      </c>
      <c r="F54" s="3">
        <v>43.4</v>
      </c>
      <c r="G54" s="6">
        <v>50.4</v>
      </c>
      <c r="H54" s="3">
        <v>54</v>
      </c>
      <c r="I54" s="6">
        <v>50.9</v>
      </c>
      <c r="J54" s="3">
        <v>48</v>
      </c>
      <c r="K54" s="6">
        <v>41.1</v>
      </c>
      <c r="L54" s="3">
        <v>38.9</v>
      </c>
      <c r="M54" s="6">
        <v>38.700000000000003</v>
      </c>
      <c r="N54" s="13">
        <f t="shared" si="1"/>
        <v>42.758333333333333</v>
      </c>
      <c r="O54" s="1"/>
    </row>
    <row r="55" spans="1:15">
      <c r="A55" s="11">
        <v>2003</v>
      </c>
      <c r="B55" s="3">
        <v>41.4</v>
      </c>
      <c r="C55" s="6">
        <v>34.4</v>
      </c>
      <c r="D55" s="3">
        <v>39.6</v>
      </c>
      <c r="E55" s="6">
        <v>39.5</v>
      </c>
      <c r="F55" s="3">
        <v>44.9</v>
      </c>
      <c r="G55" s="6">
        <v>50.7</v>
      </c>
      <c r="H55" s="3">
        <v>56.2</v>
      </c>
      <c r="I55" s="6">
        <v>53.1</v>
      </c>
      <c r="J55" s="3">
        <v>50.8</v>
      </c>
      <c r="K55" s="6">
        <v>44</v>
      </c>
      <c r="L55" s="3">
        <v>37.5</v>
      </c>
      <c r="M55" s="6">
        <v>38.5</v>
      </c>
      <c r="N55" s="13">
        <f t="shared" si="1"/>
        <v>44.216666666666669</v>
      </c>
      <c r="O55" s="1"/>
    </row>
    <row r="56" spans="1:15">
      <c r="A56" s="11">
        <v>2004</v>
      </c>
      <c r="B56" s="3">
        <v>37.299999999999997</v>
      </c>
      <c r="C56" s="6">
        <v>38.299999999999997</v>
      </c>
      <c r="D56" s="3">
        <v>41</v>
      </c>
      <c r="E56" s="6">
        <v>40.6</v>
      </c>
      <c r="F56" s="3">
        <v>46.3</v>
      </c>
      <c r="G56" s="6">
        <v>50.5</v>
      </c>
      <c r="H56" s="3">
        <v>54.4</v>
      </c>
      <c r="I56" s="6">
        <v>52.9</v>
      </c>
      <c r="J56" s="3">
        <v>49.8</v>
      </c>
      <c r="K56" s="6">
        <v>44.2</v>
      </c>
      <c r="L56" s="3">
        <v>37.299999999999997</v>
      </c>
      <c r="M56" s="6">
        <v>35.200000000000003</v>
      </c>
      <c r="N56" s="13">
        <f t="shared" si="1"/>
        <v>43.983333333333327</v>
      </c>
      <c r="O56" s="1"/>
    </row>
    <row r="57" spans="1:15">
      <c r="A57" s="11">
        <v>2005</v>
      </c>
      <c r="B57" s="3">
        <v>36.299999999999997</v>
      </c>
      <c r="C57" s="6">
        <v>39.799999999999997</v>
      </c>
      <c r="D57" s="3">
        <v>40.6</v>
      </c>
      <c r="E57" s="6">
        <v>38.5</v>
      </c>
      <c r="F57" s="3">
        <v>47.1</v>
      </c>
      <c r="G57" s="6">
        <v>49.9</v>
      </c>
      <c r="H57" s="3">
        <v>56.5</v>
      </c>
      <c r="I57" s="6">
        <v>52.7</v>
      </c>
      <c r="J57" s="3">
        <v>47</v>
      </c>
      <c r="K57" s="6">
        <v>43.7</v>
      </c>
      <c r="L57" s="3">
        <v>38.700000000000003</v>
      </c>
      <c r="M57" s="6">
        <v>39</v>
      </c>
      <c r="N57" s="13">
        <f t="shared" si="1"/>
        <v>44.15</v>
      </c>
      <c r="O57" s="1"/>
    </row>
    <row r="58" spans="1:15">
      <c r="A58" s="11">
        <v>2006</v>
      </c>
      <c r="B58" s="3">
        <v>37</v>
      </c>
      <c r="C58" s="6">
        <v>34</v>
      </c>
      <c r="D58" s="3">
        <v>37.299999999999997</v>
      </c>
      <c r="E58" s="6">
        <v>43.8</v>
      </c>
      <c r="F58" s="3">
        <v>47.4</v>
      </c>
      <c r="G58" s="6">
        <v>54</v>
      </c>
      <c r="H58" s="3">
        <v>58.2</v>
      </c>
      <c r="I58" s="6">
        <v>52.2</v>
      </c>
      <c r="J58" s="3">
        <v>48.4</v>
      </c>
      <c r="K58" s="6">
        <v>42.1</v>
      </c>
      <c r="L58" s="3">
        <v>41</v>
      </c>
      <c r="M58" s="6">
        <v>33.9</v>
      </c>
      <c r="N58" s="13">
        <f t="shared" si="1"/>
        <v>44.108333333333327</v>
      </c>
      <c r="O58" s="1"/>
    </row>
    <row r="59" spans="1:15">
      <c r="A59" s="11">
        <v>2007</v>
      </c>
      <c r="B59" s="3">
        <v>28.5</v>
      </c>
      <c r="C59" s="6">
        <v>38</v>
      </c>
      <c r="D59" s="3">
        <v>39.200000000000003</v>
      </c>
      <c r="E59" s="6">
        <v>40.700000000000003</v>
      </c>
      <c r="F59" s="3">
        <v>45.1</v>
      </c>
      <c r="G59" s="6">
        <v>50.2</v>
      </c>
      <c r="H59" s="3">
        <v>54.8</v>
      </c>
      <c r="I59" s="6">
        <v>53.3</v>
      </c>
      <c r="J59" s="3">
        <v>48.9</v>
      </c>
      <c r="K59" s="6">
        <v>43.6</v>
      </c>
      <c r="L59" s="3">
        <v>37.9</v>
      </c>
      <c r="M59" s="6">
        <v>32.5</v>
      </c>
      <c r="N59" s="13">
        <f t="shared" si="1"/>
        <v>42.725000000000001</v>
      </c>
      <c r="O59" s="1"/>
    </row>
    <row r="60" spans="1:15">
      <c r="A60" s="11">
        <v>2008</v>
      </c>
      <c r="B60" s="3">
        <v>35.4</v>
      </c>
      <c r="C60" s="6">
        <v>35.4</v>
      </c>
      <c r="D60" s="3">
        <v>34.799999999999997</v>
      </c>
      <c r="E60" s="6">
        <v>35.9</v>
      </c>
      <c r="F60" s="3">
        <v>46.8</v>
      </c>
      <c r="G60" s="6">
        <v>49.7</v>
      </c>
      <c r="H60" s="3">
        <v>55.3</v>
      </c>
      <c r="I60" s="6">
        <v>54.8</v>
      </c>
      <c r="J60" s="3">
        <v>48.9</v>
      </c>
      <c r="K60" s="6">
        <v>44</v>
      </c>
      <c r="L60" s="3">
        <v>43.1</v>
      </c>
      <c r="M60" s="6">
        <v>32.5</v>
      </c>
      <c r="N60" s="13">
        <f t="shared" si="1"/>
        <v>43.050000000000004</v>
      </c>
      <c r="O60" s="1"/>
    </row>
    <row r="61" spans="1:15">
      <c r="A61" s="11">
        <v>2009</v>
      </c>
      <c r="B61" s="3">
        <v>33.299999999999997</v>
      </c>
      <c r="C61" s="6">
        <v>37.1</v>
      </c>
      <c r="D61" s="3">
        <v>37.700000000000003</v>
      </c>
      <c r="E61" s="6">
        <v>39.9</v>
      </c>
      <c r="F61" s="3">
        <v>48.1</v>
      </c>
      <c r="G61" s="6">
        <v>51.2</v>
      </c>
      <c r="H61" s="3">
        <v>52.7</v>
      </c>
      <c r="I61" s="6">
        <v>52.8</v>
      </c>
      <c r="J61" s="3">
        <v>51.6</v>
      </c>
      <c r="K61" s="6">
        <v>44.6</v>
      </c>
      <c r="L61" s="3">
        <v>36.4</v>
      </c>
      <c r="M61" s="6">
        <v>33.9</v>
      </c>
      <c r="N61" s="13">
        <f>SUM(B61:M61)/12</f>
        <v>43.275000000000006</v>
      </c>
      <c r="O61" s="1"/>
    </row>
    <row r="62" spans="1:15">
      <c r="A62" s="11">
        <v>2010</v>
      </c>
      <c r="B62" s="3">
        <v>40.700000000000003</v>
      </c>
      <c r="C62" s="6">
        <v>40.200000000000003</v>
      </c>
      <c r="D62" s="3">
        <v>37.1</v>
      </c>
      <c r="E62" s="6">
        <v>39.200000000000003</v>
      </c>
      <c r="F62" s="3">
        <v>42.5</v>
      </c>
      <c r="G62" s="6">
        <v>52.3</v>
      </c>
      <c r="H62" s="3">
        <v>52.6</v>
      </c>
      <c r="I62" s="6">
        <v>50.9</v>
      </c>
      <c r="J62" s="3">
        <v>48.8</v>
      </c>
      <c r="K62" s="6">
        <v>45.4</v>
      </c>
      <c r="L62" s="3">
        <v>38.1</v>
      </c>
      <c r="M62" s="6">
        <v>41.2</v>
      </c>
      <c r="N62" s="13">
        <f>SUM(B62:M62)/12</f>
        <v>44.083333333333336</v>
      </c>
      <c r="O62" s="1"/>
    </row>
    <row r="63" spans="1:15">
      <c r="A63" s="11">
        <v>2011</v>
      </c>
      <c r="B63" s="3">
        <v>33.700000000000003</v>
      </c>
      <c r="C63" s="6">
        <v>31.6</v>
      </c>
      <c r="D63" s="3">
        <v>40.200000000000003</v>
      </c>
      <c r="E63" s="6">
        <v>39.799999999999997</v>
      </c>
      <c r="F63" s="3">
        <v>42.1</v>
      </c>
      <c r="G63" s="6">
        <v>50</v>
      </c>
      <c r="H63" s="3">
        <v>53.4</v>
      </c>
      <c r="I63" s="3"/>
      <c r="J63" s="3"/>
      <c r="K63" s="3"/>
      <c r="L63" s="3"/>
      <c r="M63" s="3"/>
      <c r="N63" s="13">
        <f>SUM(B63:M63)/7</f>
        <v>41.542857142857144</v>
      </c>
      <c r="O63" s="1"/>
    </row>
    <row r="64" spans="1:15" ht="20.100000000000001" customHeight="1">
      <c r="A64" s="9" t="s">
        <v>13</v>
      </c>
      <c r="B64" s="5">
        <f>SUM(B4:B63)/56</f>
        <v>34.653571428571432</v>
      </c>
      <c r="C64" s="5">
        <f>SUM(C4:C63)/57</f>
        <v>37.017543859649123</v>
      </c>
      <c r="D64" s="5">
        <f t="shared" ref="D64:H64" si="2">SUM(D4:D63)/57</f>
        <v>38.364912280701745</v>
      </c>
      <c r="E64" s="5">
        <f t="shared" si="2"/>
        <v>39.959649122807022</v>
      </c>
      <c r="F64" s="5">
        <f t="shared" si="2"/>
        <v>44.571929824561401</v>
      </c>
      <c r="G64" s="5">
        <f t="shared" si="2"/>
        <v>49.807017543859658</v>
      </c>
      <c r="H64" s="5">
        <f t="shared" si="2"/>
        <v>52.729824561403497</v>
      </c>
      <c r="I64" s="5">
        <f t="shared" ref="I64:K64" si="3">SUM(I4:I63)/56</f>
        <v>51.983928571428592</v>
      </c>
      <c r="J64" s="5">
        <f t="shared" si="3"/>
        <v>48.689285714285731</v>
      </c>
      <c r="K64" s="5">
        <f t="shared" si="3"/>
        <v>43.48035714285713</v>
      </c>
      <c r="L64" s="5">
        <f>SUM(L4:L63)/57</f>
        <v>38.507017543859639</v>
      </c>
      <c r="M64" s="5">
        <f>SUM(M4:M63)/57</f>
        <v>34.535087719298247</v>
      </c>
      <c r="N64" s="9">
        <v>42.77</v>
      </c>
      <c r="O64" s="1"/>
    </row>
    <row r="65" spans="1:13">
      <c r="A65" s="10"/>
      <c r="B65" s="1"/>
      <c r="C65" s="1"/>
      <c r="D65" s="1"/>
      <c r="E65" s="1"/>
      <c r="F65" s="1"/>
      <c r="G65" s="1"/>
      <c r="H65" s="1"/>
      <c r="I65" s="1"/>
      <c r="J65" s="1"/>
    </row>
    <row r="66" spans="1:1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2">
    <mergeCell ref="A1:N1"/>
    <mergeCell ref="A2:N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M. Timm</dc:creator>
  <cp:lastModifiedBy>Robert M. Timm</cp:lastModifiedBy>
  <dcterms:created xsi:type="dcterms:W3CDTF">2014-06-06T18:09:43Z</dcterms:created>
  <dcterms:modified xsi:type="dcterms:W3CDTF">2014-06-06T18:39:47Z</dcterms:modified>
</cp:coreProperties>
</file>